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105" windowWidth="15600" windowHeight="12105" activeTab="0"/>
  </bookViews>
  <sheets>
    <sheet name="1" sheetId="1" r:id="rId1"/>
  </sheets>
  <definedNames>
    <definedName name="_xlnm.Print_Titles" localSheetId="0">'1'!$14:$16</definedName>
    <definedName name="_xlnm.Print_Area" localSheetId="0">'1'!$A$1:$E$56</definedName>
  </definedNames>
  <calcPr fullCalcOnLoad="1"/>
</workbook>
</file>

<file path=xl/sharedStrings.xml><?xml version="1.0" encoding="utf-8"?>
<sst xmlns="http://schemas.openxmlformats.org/spreadsheetml/2006/main" count="95" uniqueCount="93">
  <si>
    <t>ПРОГНОЗИРУЕМЫЕ</t>
  </si>
  <si>
    <t>Код бюджетной классификации</t>
  </si>
  <si>
    <t>Источники доходов</t>
  </si>
  <si>
    <t>1 00 00000 00 0000 000</t>
  </si>
  <si>
    <t>1 01 00000 00 0000 000</t>
  </si>
  <si>
    <t>НАЛОГИ НА ПРИБЫЛЬ, ДОХОДЫ</t>
  </si>
  <si>
    <t>1 01 02000 01 0000 110</t>
  </si>
  <si>
    <t>1 06 00000 00 0000 000</t>
  </si>
  <si>
    <t>1 08 00000 00 0000 000</t>
  </si>
  <si>
    <t>1 11 00000 00 0000 000</t>
  </si>
  <si>
    <t xml:space="preserve">1 11 05000 00 0000 120 </t>
  </si>
  <si>
    <t>2 00 00000 00 0000 000</t>
  </si>
  <si>
    <t>БЕЗВОЗМЕЗДНЫЕ ПОСТУПЛЕНИЯ</t>
  </si>
  <si>
    <t xml:space="preserve">к решению Совета депутатов </t>
  </si>
  <si>
    <t>Налог на доходы физических лиц</t>
  </si>
  <si>
    <t>ГОСУДАРСТВЕННАЯ ПОШЛИНА</t>
  </si>
  <si>
    <t>1 06 01000 00 0000 110</t>
  </si>
  <si>
    <t>Налог на имущество физических лиц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</si>
  <si>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</si>
  <si>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</si>
  <si>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</si>
  <si>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1 13 01000 00 0000 130</t>
  </si>
  <si>
    <t>1 03 00000 00 0000 000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</si>
  <si>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</si>
  <si>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</si>
  <si>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>ВСЕГО ДОХОДОВ:</t>
  </si>
  <si>
    <t xml:space="preserve">поселение» </t>
  </si>
  <si>
    <t>Сумма (тысяч рублей)</t>
  </si>
  <si>
    <t>НАЛОГИ НА ТОВАРЫ (РАБОТЫ, УСЛУГИ), РЕАЛИЗУЕМЫЕ НА ТЕРРИТОРИИ РФ</t>
  </si>
  <si>
    <t>1 13 00000 00 0000 000</t>
  </si>
  <si>
    <t>НАЛОГ НА ИМУЩЕСТВО</t>
  </si>
  <si>
    <t xml:space="preserve">1 08 04000 01 0000 110 </t>
  </si>
  <si>
    <t>Доходы от оказания платных услуг (работ)</t>
  </si>
  <si>
    <t>Субсидии бюджетам бюджетной системы Российской Федерации (межбюджетные субсидии)</t>
  </si>
  <si>
    <t>2 02 29999 10 0000 151</t>
  </si>
  <si>
    <t>Субвенции бюджетам бюджетной системы Российской Федерации</t>
  </si>
  <si>
    <t>Субвенции бюджетам сельских поселений на осуществление отдельных государственных полномочий Ленинградской области в сфере административных правоотношений</t>
  </si>
  <si>
    <t>НАЛОГОВЫЕ И НЕНАЛОГОВЫЕ ДОХОДЫ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</si>
  <si>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</si>
  <si>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МО "Вистинское сельское </t>
  </si>
  <si>
    <t>муниципального образования "Кингисеппский муниципальный район" Ленинградской области</t>
  </si>
  <si>
    <t>поступления налоговых, неналоговых доходов и безвозмездных поступлений</t>
  </si>
  <si>
    <t xml:space="preserve"> в бюджет муниципального образования "Вистинское сельское поселение" 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</si>
  <si>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</si>
  <si>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
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</si>
  <si>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Прочие субсидии бюджетам сельских поселений на обеспечение стимулирующих выплат работникам муниципальных учреждений культуры </t>
  </si>
  <si>
    <t>2021 год</t>
  </si>
  <si>
    <t>2 02 29999 10 0000 150</t>
  </si>
  <si>
    <t>2 02 35118 10 0000 150</t>
  </si>
  <si>
    <t>2 02 20216 10 0000 150</t>
  </si>
  <si>
    <t>1 01 02010 01 0000 110</t>
  </si>
  <si>
    <t>1 03 02231 01 0000 110</t>
  </si>
  <si>
    <t>1 03 02251 01 0000 110</t>
  </si>
  <si>
    <t>1 06 01030 10 0000 110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</si>
  <si>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</si>
  <si>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</si>
  <si>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</si>
  <si>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1 08 04020 01 0000 110 </t>
  </si>
  <si>
    <t xml:space="preserve">1 11 05075 10 0000  120 </t>
  </si>
  <si>
    <t>Доходы от сдачи в аренду имущества, составляющего казну сельских поселений (за исключением земельных участков)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</si>
  <si>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</si>
  <si>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</si>
  <si>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Субсидии на реализацию областного закона от 15 января 2018 года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области""</t>
  </si>
  <si>
    <t>БЕЗВОЗМЕЗДНЫЕ ПОСТУПЛЕНИЯ ОТ НЕГОСУДАРСТВЕННЫХ ОРГАНИЗАЦИЙ</t>
  </si>
  <si>
    <t>2 04 00000 00 0000 000</t>
  </si>
  <si>
    <t>2 04 05099 10 0000 150</t>
  </si>
  <si>
    <t>Прочие безвозмездные поступления от негосударственных организаций в бюджеты сельских поселений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</si>
  <si>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</si>
  <si>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</si>
  <si>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2022 год</t>
  </si>
  <si>
    <t>2 02 30024 10 0000 150</t>
  </si>
  <si>
    <t>Прочие субсидии бюджетам сельских поселений</t>
  </si>
  <si>
    <t>2 07 00000 00 0000 150</t>
  </si>
  <si>
    <t>ПРОЧИЕ БЕЗВОЗМЕЗДНЫЕ ПОСТУПЛЕНИЯ</t>
  </si>
  <si>
    <t>2 07 05020 10 0000 150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</si>
  <si>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</si>
  <si>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</si>
  <si>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</si>
  <si>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</si>
  <si>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</si>
  <si>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</si>
  <si>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</si>
  <si>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 xml:space="preserve">ДОХОДЫ ОТ ИСПОЛЬЗОВАНИЯ ИМУЩЕСТВА, НАХОДЯЩЕГОСЯ В ГОСУДАРСТВЕННОЙ И МУНИЦИПАЛЬНОЙ СОБСТВЕННОСТИ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</si>
  <si>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</si>
  <si>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ОКАЗАНИЯ ПЛАТНЫХ УСЛУГ И КОМПЕНСАЦИИ ЗАТРАТ ГОСУДАРСТВА
</t>
  </si>
  <si>
    <t>2 02 00000 00 0000 000</t>
  </si>
  <si>
    <t xml:space="preserve">БЕЗВОЗМЕЗДНЫЕ ПОСТУПЛЕНИЯ ОТ ДРУГИХ БЮДЖЕТОВ БЮДЖЕТНОЙ СИСТЕМЫ РОССИЙСКОЙ ФЕДЕРАЦИИ
</t>
  </si>
  <si>
    <t>по кодам видов доходов на 2021 год и на плановый период 2022 и 2023 годов</t>
  </si>
  <si>
    <t>2 02 20000 00 0000 150</t>
  </si>
  <si>
    <t>2 02 30000 00 0000 150</t>
  </si>
  <si>
    <t>2023 год</t>
  </si>
  <si>
    <t>Приложение № 1</t>
  </si>
  <si>
    <t>от 15.12.2020 №39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</si>
</sst>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?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0"/>
  </numFmts>
  <fonts count="45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32" borderId="0" xfId="0" applyFont="1" applyFill="1" applyAlignment="1">
      <alignment horizontal="right"/>
    </xf>
    <xf numFmtId="0" fontId="4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/>
    </xf>
    <xf numFmtId="0" fontId="3" fillId="32" borderId="10" xfId="0" applyFont="1" applyFill="1" applyBorder="1" applyAlignment="1" applyProtection="1">
      <alignment horizontal="left" vertical="top"/>
      <protection locked="0"/>
    </xf>
    <xf numFmtId="2" fontId="3" fillId="32" borderId="10" xfId="0" applyNumberFormat="1" applyFont="1" applyFill="1" applyBorder="1" applyAlignment="1" applyProtection="1">
      <alignment horizontal="justify" vertical="top" wrapText="1"/>
      <protection locked="0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3" fillId="32" borderId="0" xfId="0" applyFont="1" applyFill="1" applyAlignment="1">
      <alignment horizontal="right"/>
    </xf>
    <xf numFmtId="0" fontId="8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justify" vertical="top" wrapText="1"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 vertical="center"/>
    </xf>
    <xf numFmtId="176" fontId="2" fillId="32" borderId="10" xfId="0" applyNumberFormat="1" applyFont="1" applyFill="1" applyBorder="1" applyAlignment="1">
      <alignment horizontal="center" vertical="center"/>
    </xf>
    <xf numFmtId="176" fontId="3" fillId="32" borderId="10" xfId="0" applyNumberFormat="1" applyFont="1" applyFill="1" applyBorder="1" applyAlignment="1">
      <alignment horizontal="center" vertical="center"/>
    </xf>
    <xf numFmtId="176" fontId="4" fillId="32" borderId="10" xfId="0" applyNumberFormat="1" applyFont="1" applyFill="1" applyBorder="1" applyAlignment="1">
      <alignment horizontal="center" vertical="center" wrapText="1"/>
    </xf>
    <xf numFmtId="174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176" fontId="4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 applyProtection="1">
      <alignment horizontal="center" vertical="center"/>
      <protection locked="0"/>
    </xf>
    <xf numFmtId="0" fontId="8" fillId="32" borderId="0" xfId="0" applyFont="1" applyFill="1" applyAlignment="1">
      <alignment horizontal="center"/>
    </xf>
    <xf numFmtId="0" fontId="10" fillId="32" borderId="10" xfId="0" applyFont="1" applyFill="1" applyBorder="1" applyAlignment="1">
      <alignment horizontal="left" vertical="top"/>
    </xf>
    <xf numFmtId="0" fontId="8" fillId="32" borderId="0" xfId="0" applyFont="1" applyFill="1" applyAlignment="1">
      <alignment horizontal="center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view="pageBreakPreview" zoomScale="60" zoomScalePageLayoutView="0" workbookViewId="0" topLeftCell="A1">
      <selection activeCell="E5" sqref="E5"/>
    </sheetView>
  </sheetViews>
  <sheetFormatPr defaultColWidth="9.00390625" defaultRowHeight="12.75"/>
  <cols>
    <col min="1" max="1" width="32.125" style="3" customWidth="1"/>
    <col min="2" max="2" width="49.125" style="3" customWidth="1"/>
    <col min="3" max="5" width="14.625" style="3" customWidth="1"/>
    <col min="6" max="8" width="9.125" style="3" customWidth="1"/>
    <col min="9" max="9" width="7.75390625" style="3" customWidth="1"/>
    <col min="10" max="16384" width="9.125" style="3" customWidth="1"/>
  </cols>
  <sheetData>
    <row r="1" spans="1:5" ht="18.75">
      <c r="A1" s="9"/>
      <c r="D1" s="10"/>
      <c r="E1" s="1" t="s">
        <v>91</v>
      </c>
    </row>
    <row r="2" spans="1:5" ht="18.75">
      <c r="A2" s="9"/>
      <c r="D2" s="11"/>
      <c r="E2" s="2" t="s">
        <v>13</v>
      </c>
    </row>
    <row r="3" spans="4:5" ht="18.75">
      <c r="D3" s="11"/>
      <c r="E3" s="2" t="s">
        <v>39</v>
      </c>
    </row>
    <row r="4" spans="4:5" ht="18.75">
      <c r="D4" s="11"/>
      <c r="E4" s="2" t="s">
        <v>26</v>
      </c>
    </row>
    <row r="5" spans="4:5" ht="18.75">
      <c r="D5" s="11"/>
      <c r="E5" s="2" t="s">
        <v>92</v>
      </c>
    </row>
    <row r="6" ht="9" customHeight="1"/>
    <row r="7" spans="1:5" ht="18.75">
      <c r="A7" s="32" t="s">
        <v>0</v>
      </c>
      <c r="B7" s="32"/>
      <c r="C7" s="32"/>
      <c r="D7" s="32"/>
      <c r="E7" s="32"/>
    </row>
    <row r="8" spans="1:5" ht="6" customHeight="1">
      <c r="A8" s="12"/>
      <c r="B8" s="12"/>
      <c r="C8" s="12"/>
      <c r="D8" s="12"/>
      <c r="E8" s="12"/>
    </row>
    <row r="9" spans="1:5" ht="18.75">
      <c r="A9" s="32" t="s">
        <v>41</v>
      </c>
      <c r="B9" s="32"/>
      <c r="C9" s="32"/>
      <c r="D9" s="32"/>
      <c r="E9" s="32"/>
    </row>
    <row r="10" spans="1:5" ht="17.25" customHeight="1">
      <c r="A10" s="34" t="s">
        <v>42</v>
      </c>
      <c r="B10" s="34"/>
      <c r="C10" s="34"/>
      <c r="D10" s="34"/>
      <c r="E10" s="34"/>
    </row>
    <row r="11" spans="1:5" ht="18.75" customHeight="1">
      <c r="A11" s="34" t="s">
        <v>40</v>
      </c>
      <c r="B11" s="34"/>
      <c r="C11" s="34"/>
      <c r="D11" s="34"/>
      <c r="E11" s="34"/>
    </row>
    <row r="12" spans="1:5" ht="18.75">
      <c r="A12" s="32" t="s">
        <v>87</v>
      </c>
      <c r="B12" s="32"/>
      <c r="C12" s="32"/>
      <c r="D12" s="32"/>
      <c r="E12" s="32"/>
    </row>
    <row r="13" spans="1:5" ht="18.75">
      <c r="A13" s="4"/>
      <c r="B13" s="4"/>
      <c r="C13" s="4"/>
      <c r="D13" s="4"/>
      <c r="E13" s="4"/>
    </row>
    <row r="14" spans="1:6" ht="27.75" customHeight="1">
      <c r="A14" s="35" t="s">
        <v>1</v>
      </c>
      <c r="B14" s="36" t="s">
        <v>2</v>
      </c>
      <c r="C14" s="35" t="s">
        <v>27</v>
      </c>
      <c r="D14" s="35"/>
      <c r="E14" s="35"/>
      <c r="F14" s="13"/>
    </row>
    <row r="15" spans="1:6" ht="24.75" customHeight="1">
      <c r="A15" s="35"/>
      <c r="B15" s="36"/>
      <c r="C15" s="5" t="s">
        <v>46</v>
      </c>
      <c r="D15" s="5" t="s">
        <v>69</v>
      </c>
      <c r="E15" s="5" t="s">
        <v>90</v>
      </c>
      <c r="F15" s="13"/>
    </row>
    <row r="16" spans="1:5" ht="18.75">
      <c r="A16" s="6">
        <v>1</v>
      </c>
      <c r="B16" s="6">
        <v>2</v>
      </c>
      <c r="C16" s="6">
        <v>3</v>
      </c>
      <c r="D16" s="6">
        <v>4</v>
      </c>
      <c r="E16" s="6">
        <v>5</v>
      </c>
    </row>
    <row r="17" spans="1:5" ht="49.5" customHeight="1">
      <c r="A17" s="21" t="s">
        <v>3</v>
      </c>
      <c r="B17" s="15" t="s">
        <v>37</v>
      </c>
      <c r="C17" s="22">
        <f>C18+C21+C25+C31+C34+C38</f>
        <v>75400.4</v>
      </c>
      <c r="D17" s="22">
        <f>D18+D21+D25+D31+D34+D38</f>
        <v>77152.5</v>
      </c>
      <c r="E17" s="22">
        <f>E18+E21+E25+E31+E34+E38</f>
        <v>78974.1</v>
      </c>
    </row>
    <row r="18" spans="1:5" ht="18.75" customHeight="1">
      <c r="A18" s="21" t="s">
        <v>4</v>
      </c>
      <c r="B18" s="15" t="s">
        <v>5</v>
      </c>
      <c r="C18" s="22">
        <f aca="true" t="shared" si="0" ref="C18:E19">C19</f>
        <v>41352.9</v>
      </c>
      <c r="D18" s="22">
        <f t="shared" si="0"/>
        <v>43007</v>
      </c>
      <c r="E18" s="22">
        <f t="shared" si="0"/>
        <v>44727.3</v>
      </c>
    </row>
    <row r="19" spans="1:5" ht="18.75" customHeight="1">
      <c r="A19" s="28" t="s">
        <v>6</v>
      </c>
      <c r="B19" s="14" t="s">
        <v>14</v>
      </c>
      <c r="C19" s="23">
        <f t="shared" si="0"/>
        <v>41352.9</v>
      </c>
      <c r="D19" s="23">
        <f t="shared" si="0"/>
        <v>43007</v>
      </c>
      <c r="E19" s="23">
        <f t="shared" si="0"/>
        <v>44727.3</v>
      </c>
    </row>
    <row r="20" spans="1:5" ht="170.25" customHeight="1">
      <c r="A20" s="29" t="s">
        <v>50</v>
      </c>
      <c r="B20" s="14" t="s">
        <v>76</v>
      </c>
      <c r="C20" s="23">
        <v>41352.9</v>
      </c>
      <c r="D20" s="23">
        <v>43007</v>
      </c>
      <c r="E20" s="23">
        <v>44727.3</v>
      </c>
    </row>
    <row r="21" spans="1:5" ht="66" customHeight="1">
      <c r="A21" s="21" t="s">
        <v>22</v>
      </c>
      <c r="B21" s="15" t="s">
        <v>28</v>
      </c>
      <c r="C21" s="22">
        <f>C22</f>
        <v>1861</v>
      </c>
      <c r="D21" s="22">
        <f>D22</f>
        <v>1935.4</v>
      </c>
      <c r="E21" s="22">
        <f>E22</f>
        <v>2012.8000000000002</v>
      </c>
    </row>
    <row r="22" spans="1:5" ht="56.25">
      <c r="A22" s="28" t="s">
        <v>23</v>
      </c>
      <c r="B22" s="14" t="s">
        <v>24</v>
      </c>
      <c r="C22" s="23">
        <f>C23+C24</f>
        <v>1861</v>
      </c>
      <c r="D22" s="23">
        <f>D23+D24</f>
        <v>1935.4</v>
      </c>
      <c r="E22" s="23">
        <f>E23+E24</f>
        <v>2012.8000000000002</v>
      </c>
    </row>
    <row r="23" spans="1:5" ht="238.5" customHeight="1">
      <c r="A23" s="28" t="s">
        <v>51</v>
      </c>
      <c r="B23" s="14" t="s">
        <v>77</v>
      </c>
      <c r="C23" s="23">
        <v>744.4</v>
      </c>
      <c r="D23" s="23">
        <v>774.2</v>
      </c>
      <c r="E23" s="23">
        <v>805.1</v>
      </c>
    </row>
    <row r="24" spans="1:5" ht="242.25" customHeight="1">
      <c r="A24" s="28" t="s">
        <v>52</v>
      </c>
      <c r="B24" s="14" t="s">
        <v>78</v>
      </c>
      <c r="C24" s="23">
        <v>1116.6</v>
      </c>
      <c r="D24" s="23">
        <v>1161.2</v>
      </c>
      <c r="E24" s="23">
        <v>1207.7</v>
      </c>
    </row>
    <row r="25" spans="1:5" ht="18.75" customHeight="1">
      <c r="A25" s="21" t="s">
        <v>7</v>
      </c>
      <c r="B25" s="15" t="s">
        <v>30</v>
      </c>
      <c r="C25" s="22">
        <f>C26+C28</f>
        <v>9298.699999999999</v>
      </c>
      <c r="D25" s="22">
        <f>D26+D28</f>
        <v>9322.3</v>
      </c>
      <c r="E25" s="22">
        <f>E26+E28</f>
        <v>9346.199999999999</v>
      </c>
    </row>
    <row r="26" spans="1:5" ht="18.75" customHeight="1">
      <c r="A26" s="28" t="s">
        <v>16</v>
      </c>
      <c r="B26" s="14" t="s">
        <v>17</v>
      </c>
      <c r="C26" s="23">
        <f>C27</f>
        <v>140.8</v>
      </c>
      <c r="D26" s="23">
        <f>D27</f>
        <v>140.8</v>
      </c>
      <c r="E26" s="23">
        <f>E27</f>
        <v>140.8</v>
      </c>
    </row>
    <row r="27" spans="1:5" ht="101.25" customHeight="1">
      <c r="A27" s="28" t="s">
        <v>53</v>
      </c>
      <c r="B27" s="14" t="s">
        <v>79</v>
      </c>
      <c r="C27" s="23">
        <v>140.8</v>
      </c>
      <c r="D27" s="23">
        <v>140.8</v>
      </c>
      <c r="E27" s="23">
        <v>140.8</v>
      </c>
    </row>
    <row r="28" spans="1:5" ht="18.75">
      <c r="A28" s="28" t="s">
        <v>18</v>
      </c>
      <c r="B28" s="14" t="s">
        <v>19</v>
      </c>
      <c r="C28" s="23">
        <f>C29+C30</f>
        <v>9157.9</v>
      </c>
      <c r="D28" s="23">
        <f>D29+D30</f>
        <v>9181.5</v>
      </c>
      <c r="E28" s="23">
        <f>E29+E30</f>
        <v>9205.4</v>
      </c>
    </row>
    <row r="29" spans="1:5" ht="93.75">
      <c r="A29" s="28" t="s">
        <v>54</v>
      </c>
      <c r="B29" s="14" t="s">
        <v>80</v>
      </c>
      <c r="C29" s="23">
        <v>6795.5</v>
      </c>
      <c r="D29" s="23">
        <v>6795.5</v>
      </c>
      <c r="E29" s="23">
        <v>6795.5</v>
      </c>
    </row>
    <row r="30" spans="1:5" ht="82.5" customHeight="1">
      <c r="A30" s="28" t="s">
        <v>55</v>
      </c>
      <c r="B30" s="14" t="s">
        <v>56</v>
      </c>
      <c r="C30" s="23">
        <v>2362.4</v>
      </c>
      <c r="D30" s="23">
        <v>2386</v>
      </c>
      <c r="E30" s="23">
        <v>2409.9</v>
      </c>
    </row>
    <row r="31" spans="1:5" ht="36" customHeight="1">
      <c r="A31" s="21" t="s">
        <v>8</v>
      </c>
      <c r="B31" s="15" t="s">
        <v>15</v>
      </c>
      <c r="C31" s="22">
        <f aca="true" t="shared" si="1" ref="C31:E32">C32</f>
        <v>12.5</v>
      </c>
      <c r="D31" s="22">
        <f t="shared" si="1"/>
        <v>12.5</v>
      </c>
      <c r="E31" s="22">
        <f t="shared" si="1"/>
        <v>12.5</v>
      </c>
    </row>
    <row r="32" spans="1:5" ht="112.5">
      <c r="A32" s="28" t="s">
        <v>31</v>
      </c>
      <c r="B32" s="14" t="s">
        <v>20</v>
      </c>
      <c r="C32" s="23">
        <f t="shared" si="1"/>
        <v>12.5</v>
      </c>
      <c r="D32" s="23">
        <f t="shared" si="1"/>
        <v>12.5</v>
      </c>
      <c r="E32" s="23">
        <f t="shared" si="1"/>
        <v>12.5</v>
      </c>
    </row>
    <row r="33" spans="1:5" ht="150.75" customHeight="1">
      <c r="A33" s="28" t="s">
        <v>57</v>
      </c>
      <c r="B33" s="14" t="s">
        <v>81</v>
      </c>
      <c r="C33" s="23">
        <v>12.5</v>
      </c>
      <c r="D33" s="23">
        <v>12.5</v>
      </c>
      <c r="E33" s="23">
        <v>12.5</v>
      </c>
    </row>
    <row r="34" spans="1:5" ht="102.75" customHeight="1">
      <c r="A34" s="21" t="s">
        <v>9</v>
      </c>
      <c r="B34" s="15" t="s">
        <v>82</v>
      </c>
      <c r="C34" s="22">
        <f>C35</f>
        <v>22787.3</v>
      </c>
      <c r="D34" s="22">
        <f>D35</f>
        <v>22787.3</v>
      </c>
      <c r="E34" s="22">
        <f>E35</f>
        <v>22787.3</v>
      </c>
    </row>
    <row r="35" spans="1:5" ht="186.75" customHeight="1">
      <c r="A35" s="28" t="s">
        <v>10</v>
      </c>
      <c r="B35" s="14" t="s">
        <v>83</v>
      </c>
      <c r="C35" s="23">
        <f>C36+C37</f>
        <v>22787.3</v>
      </c>
      <c r="D35" s="23">
        <f>D36+D37</f>
        <v>22787.3</v>
      </c>
      <c r="E35" s="23">
        <f>E36+E37</f>
        <v>22787.3</v>
      </c>
    </row>
    <row r="36" spans="1:5" ht="141" customHeight="1">
      <c r="A36" s="30" t="s">
        <v>67</v>
      </c>
      <c r="B36" s="14" t="s">
        <v>68</v>
      </c>
      <c r="C36" s="23">
        <v>22418.8</v>
      </c>
      <c r="D36" s="23">
        <v>22418.8</v>
      </c>
      <c r="E36" s="23">
        <v>22418.8</v>
      </c>
    </row>
    <row r="37" spans="1:5" ht="64.5" customHeight="1">
      <c r="A37" s="28" t="s">
        <v>58</v>
      </c>
      <c r="B37" s="14" t="s">
        <v>59</v>
      </c>
      <c r="C37" s="23">
        <v>368.5</v>
      </c>
      <c r="D37" s="23">
        <v>368.5</v>
      </c>
      <c r="E37" s="23">
        <v>368.5</v>
      </c>
    </row>
    <row r="38" spans="1:5" ht="69" customHeight="1">
      <c r="A38" s="21" t="s">
        <v>29</v>
      </c>
      <c r="B38" s="16" t="s">
        <v>84</v>
      </c>
      <c r="C38" s="22">
        <f aca="true" t="shared" si="2" ref="C38:E39">C39</f>
        <v>88</v>
      </c>
      <c r="D38" s="22">
        <f t="shared" si="2"/>
        <v>88</v>
      </c>
      <c r="E38" s="22">
        <f t="shared" si="2"/>
        <v>88</v>
      </c>
    </row>
    <row r="39" spans="1:5" ht="21.75" customHeight="1">
      <c r="A39" s="28" t="s">
        <v>21</v>
      </c>
      <c r="B39" s="17" t="s">
        <v>32</v>
      </c>
      <c r="C39" s="23">
        <f t="shared" si="2"/>
        <v>88</v>
      </c>
      <c r="D39" s="23">
        <f t="shared" si="2"/>
        <v>88</v>
      </c>
      <c r="E39" s="23">
        <f t="shared" si="2"/>
        <v>88</v>
      </c>
    </row>
    <row r="40" spans="1:5" ht="61.5" customHeight="1">
      <c r="A40" s="28" t="s">
        <v>60</v>
      </c>
      <c r="B40" s="17" t="s">
        <v>61</v>
      </c>
      <c r="C40" s="23">
        <v>88</v>
      </c>
      <c r="D40" s="23">
        <v>88</v>
      </c>
      <c r="E40" s="23">
        <v>88</v>
      </c>
    </row>
    <row r="41" spans="1:5" ht="33" customHeight="1">
      <c r="A41" s="21" t="s">
        <v>11</v>
      </c>
      <c r="B41" s="15" t="s">
        <v>12</v>
      </c>
      <c r="C41" s="22">
        <f>C42</f>
        <v>271.6</v>
      </c>
      <c r="D41" s="22">
        <f>D42</f>
        <v>285.8</v>
      </c>
      <c r="E41" s="22">
        <f>E42</f>
        <v>0</v>
      </c>
    </row>
    <row r="42" spans="1:5" ht="82.5" customHeight="1">
      <c r="A42" s="28" t="s">
        <v>85</v>
      </c>
      <c r="B42" s="14" t="s">
        <v>86</v>
      </c>
      <c r="C42" s="23">
        <f>C49</f>
        <v>271.6</v>
      </c>
      <c r="D42" s="23">
        <f>D43+D49</f>
        <v>285.8</v>
      </c>
      <c r="E42" s="23">
        <f>E43+E49</f>
        <v>0</v>
      </c>
    </row>
    <row r="43" spans="1:5" s="19" customFormat="1" ht="45.75" customHeight="1" hidden="1">
      <c r="A43" s="26" t="s">
        <v>88</v>
      </c>
      <c r="B43" s="18" t="s">
        <v>33</v>
      </c>
      <c r="C43" s="24">
        <f>C44+C46+C45+C47+C48</f>
        <v>0</v>
      </c>
      <c r="D43" s="24">
        <f>D44+D46+D45+D47+D48</f>
        <v>0</v>
      </c>
      <c r="E43" s="24">
        <f>E44+E46+E45+E47+E48</f>
        <v>0</v>
      </c>
    </row>
    <row r="44" spans="1:5" s="19" customFormat="1" ht="187.5" hidden="1">
      <c r="A44" s="31" t="s">
        <v>49</v>
      </c>
      <c r="B44" s="8" t="s">
        <v>43</v>
      </c>
      <c r="C44" s="24">
        <v>0</v>
      </c>
      <c r="D44" s="24">
        <v>0</v>
      </c>
      <c r="E44" s="24">
        <v>0</v>
      </c>
    </row>
    <row r="45" spans="1:5" s="19" customFormat="1" ht="150" hidden="1">
      <c r="A45" s="31" t="s">
        <v>34</v>
      </c>
      <c r="B45" s="8" t="s">
        <v>44</v>
      </c>
      <c r="C45" s="24">
        <v>0</v>
      </c>
      <c r="D45" s="25">
        <v>0</v>
      </c>
      <c r="E45" s="25">
        <v>0</v>
      </c>
    </row>
    <row r="46" spans="1:5" s="19" customFormat="1" ht="75" hidden="1">
      <c r="A46" s="31" t="s">
        <v>47</v>
      </c>
      <c r="B46" s="8" t="s">
        <v>45</v>
      </c>
      <c r="C46" s="24">
        <v>0</v>
      </c>
      <c r="D46" s="24">
        <v>0</v>
      </c>
      <c r="E46" s="24">
        <v>0</v>
      </c>
    </row>
    <row r="47" spans="1:5" s="19" customFormat="1" ht="1.5" customHeight="1" hidden="1">
      <c r="A47" s="31" t="s">
        <v>47</v>
      </c>
      <c r="B47" s="8" t="s">
        <v>62</v>
      </c>
      <c r="C47" s="24">
        <v>0</v>
      </c>
      <c r="D47" s="24">
        <v>0</v>
      </c>
      <c r="E47" s="24">
        <v>0</v>
      </c>
    </row>
    <row r="48" spans="1:5" s="19" customFormat="1" ht="37.5" hidden="1">
      <c r="A48" s="31" t="s">
        <v>47</v>
      </c>
      <c r="B48" s="8" t="s">
        <v>71</v>
      </c>
      <c r="C48" s="24">
        <v>0</v>
      </c>
      <c r="D48" s="24">
        <v>0</v>
      </c>
      <c r="E48" s="24">
        <v>0</v>
      </c>
    </row>
    <row r="49" spans="1:5" s="19" customFormat="1" ht="43.5" customHeight="1">
      <c r="A49" s="31" t="s">
        <v>89</v>
      </c>
      <c r="B49" s="18" t="s">
        <v>35</v>
      </c>
      <c r="C49" s="24">
        <f>C50+C51</f>
        <v>271.6</v>
      </c>
      <c r="D49" s="24">
        <f>D50+D51</f>
        <v>285.8</v>
      </c>
      <c r="E49" s="24">
        <f>E50+E51</f>
        <v>0</v>
      </c>
    </row>
    <row r="50" spans="1:5" s="19" customFormat="1" ht="60" customHeight="1" hidden="1">
      <c r="A50" s="31" t="s">
        <v>70</v>
      </c>
      <c r="B50" s="20" t="s">
        <v>36</v>
      </c>
      <c r="C50" s="24">
        <v>0</v>
      </c>
      <c r="D50" s="25">
        <v>0</v>
      </c>
      <c r="E50" s="25">
        <v>0</v>
      </c>
    </row>
    <row r="51" spans="1:5" s="19" customFormat="1" ht="78" customHeight="1">
      <c r="A51" s="31" t="s">
        <v>48</v>
      </c>
      <c r="B51" s="20" t="s">
        <v>38</v>
      </c>
      <c r="C51" s="26">
        <v>271.6</v>
      </c>
      <c r="D51" s="25">
        <v>285.8</v>
      </c>
      <c r="E51" s="25">
        <v>0</v>
      </c>
    </row>
    <row r="52" spans="1:5" s="19" customFormat="1" ht="56.25" hidden="1">
      <c r="A52" s="7" t="s">
        <v>64</v>
      </c>
      <c r="B52" s="20" t="s">
        <v>63</v>
      </c>
      <c r="C52" s="24">
        <f>C53</f>
        <v>0</v>
      </c>
      <c r="D52" s="24">
        <f>D53</f>
        <v>0</v>
      </c>
      <c r="E52" s="24">
        <f>E53</f>
        <v>0</v>
      </c>
    </row>
    <row r="53" spans="1:5" s="19" customFormat="1" ht="56.25" hidden="1">
      <c r="A53" s="7" t="s">
        <v>65</v>
      </c>
      <c r="B53" s="20" t="s">
        <v>66</v>
      </c>
      <c r="C53" s="24">
        <v>0</v>
      </c>
      <c r="D53" s="27">
        <v>0</v>
      </c>
      <c r="E53" s="27">
        <v>0</v>
      </c>
    </row>
    <row r="54" spans="1:5" s="19" customFormat="1" ht="37.5" hidden="1">
      <c r="A54" s="7" t="s">
        <v>72</v>
      </c>
      <c r="B54" s="20" t="s">
        <v>73</v>
      </c>
      <c r="C54" s="24">
        <f>C55</f>
        <v>0</v>
      </c>
      <c r="D54" s="24">
        <f>D55</f>
        <v>0</v>
      </c>
      <c r="E54" s="24">
        <f>E55</f>
        <v>0</v>
      </c>
    </row>
    <row r="55" spans="1:5" s="19" customFormat="1" ht="75" hidden="1">
      <c r="A55" s="7" t="s">
        <v>74</v>
      </c>
      <c r="B55" s="20" t="s">
        <v>75</v>
      </c>
      <c r="C55" s="24">
        <v>0</v>
      </c>
      <c r="D55" s="27">
        <v>0</v>
      </c>
      <c r="E55" s="27">
        <v>0</v>
      </c>
    </row>
    <row r="56" spans="1:5" ht="19.5">
      <c r="A56" s="33" t="s">
        <v>25</v>
      </c>
      <c r="B56" s="33"/>
      <c r="C56" s="22">
        <f>C17+C41</f>
        <v>75672</v>
      </c>
      <c r="D56" s="22">
        <f>D17+D41</f>
        <v>77438.3</v>
      </c>
      <c r="E56" s="22">
        <f>E17+E41</f>
        <v>78974.1</v>
      </c>
    </row>
  </sheetData>
  <sheetProtection/>
  <mergeCells count="9">
    <mergeCell ref="A7:E7"/>
    <mergeCell ref="A9:E9"/>
    <mergeCell ref="A56:B56"/>
    <mergeCell ref="A10:E10"/>
    <mergeCell ref="A12:E12"/>
    <mergeCell ref="C14:E14"/>
    <mergeCell ref="A14:A15"/>
    <mergeCell ref="B14:B15"/>
    <mergeCell ref="A11:E11"/>
  </mergeCells>
  <printOptions/>
  <pageMargins left="1.1811023622047245" right="0.3937007874015748" top="0.7874015748031497" bottom="0.5905511811023623" header="0.5118110236220472" footer="0.5118110236220472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pk13</dc:creator>
  <cp:keywords/>
  <dc:description/>
  <cp:lastModifiedBy>АДМИНИСТРАЦИЯ</cp:lastModifiedBy>
  <cp:lastPrinted>2020-10-03T07:08:02Z</cp:lastPrinted>
  <dcterms:created xsi:type="dcterms:W3CDTF">2010-11-02T06:17:02Z</dcterms:created>
  <dcterms:modified xsi:type="dcterms:W3CDTF">2020-12-31T06:10:43Z</dcterms:modified>
  <cp:category/>
  <cp:version/>
  <cp:contentType/>
  <cp:contentStatus/>
</cp:coreProperties>
</file>